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IN65\Box\JPL\Service IA's\IA Requests\"/>
    </mc:Choice>
  </mc:AlternateContent>
  <xr:revisionPtr revIDLastSave="0" documentId="13_ncr:1_{C083ACE6-7699-4C1F-998D-36C05F18E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PL IA Request" sheetId="1" r:id="rId1"/>
  </sheets>
  <definedNames>
    <definedName name="__IntlFixup" hidden="1">TRUE</definedName>
    <definedName name="EquipmentTotal">'JPL IA Request'!#REF!</definedName>
    <definedName name="LocationCaltech">'JPL IA Request'!#REF!</definedName>
    <definedName name="LocationJPL">'JPL IA Request'!#REF!</definedName>
    <definedName name="OverheadRate">'JPL IA Request'!$L$61</definedName>
    <definedName name="_xlnm.Print_Area" localSheetId="0">'JPL IA Request'!$F$1:$N$76</definedName>
    <definedName name="SubLaborExpense">'JPL IA Request'!$M$51</definedName>
    <definedName name="SubNonLaborExpense">'JPL IA Request'!$M$59</definedName>
    <definedName name="SubOverheadRate">'JPL IA Request'!$M$61</definedName>
    <definedName name="WorkLocation">'JPL IA Request'!$J$34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49" i="1"/>
  <c r="L48" i="1"/>
  <c r="L47" i="1"/>
  <c r="L46" i="1"/>
  <c r="M59" i="1" l="1"/>
  <c r="M39" i="1"/>
  <c r="M46" i="1"/>
  <c r="M49" i="1"/>
  <c r="M48" i="1"/>
  <c r="M47" i="1"/>
  <c r="M50" i="1"/>
  <c r="M51" i="1" l="1"/>
  <c r="L51" i="1"/>
  <c r="M61" i="1" l="1"/>
  <c r="M63" i="1" s="1"/>
</calcChain>
</file>

<file path=xl/sharedStrings.xml><?xml version="1.0" encoding="utf-8"?>
<sst xmlns="http://schemas.openxmlformats.org/spreadsheetml/2006/main" count="51" uniqueCount="41">
  <si>
    <t>Date</t>
  </si>
  <si>
    <t>S T A T E M E N T   O F  W O R K</t>
  </si>
  <si>
    <t>B U D G E T</t>
  </si>
  <si>
    <t>Description</t>
  </si>
  <si>
    <t>TOTAL</t>
  </si>
  <si>
    <t>Name</t>
  </si>
  <si>
    <t>Period of Performance:</t>
  </si>
  <si>
    <t>TOTAL  BUDGET</t>
  </si>
  <si>
    <t>Category</t>
  </si>
  <si>
    <t>Subtotal labor expenses:</t>
  </si>
  <si>
    <t>Location of where work will primarily be performed:</t>
  </si>
  <si>
    <t>LABOR EXPENSE</t>
  </si>
  <si>
    <t>Hourly Rates, Overhead, Recharge Rates, and Benefit Rates Have Been Reviewed By:</t>
  </si>
  <si>
    <t>NON-LABOR EXPENSE</t>
  </si>
  <si>
    <t>Overhead Rate:</t>
  </si>
  <si>
    <t>*Please attach support showing estimate calculation based on service center rates.</t>
  </si>
  <si>
    <t>CALTECH</t>
  </si>
  <si>
    <t xml:space="preserve"> </t>
  </si>
  <si>
    <t>Is this person a Caltech Employee?</t>
  </si>
  <si>
    <t>Will work be performed by foreign national:</t>
  </si>
  <si>
    <t>Yes</t>
  </si>
  <si>
    <t>No</t>
  </si>
  <si>
    <t>If yes, name of foreign national:</t>
  </si>
  <si>
    <r>
      <rPr>
        <b/>
        <sz val="12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Budgeted 
Hours</t>
    </r>
  </si>
  <si>
    <r>
      <rPr>
        <b/>
        <sz val="12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Hourly Rate</t>
    </r>
  </si>
  <si>
    <t>*For 100% consulting work, total budget hours is limited to 48 workdays in a fiscal year, and hourly rate at 100% of daily campus salary unless approved in advance by NASA Procurement Officer.</t>
  </si>
  <si>
    <t xml:space="preserve">Date  </t>
  </si>
  <si>
    <t xml:space="preserve">Caltech Supervisor  </t>
  </si>
  <si>
    <t xml:space="preserve">JPL Supervisor  </t>
  </si>
  <si>
    <t xml:space="preserve">JPL Requestor  </t>
  </si>
  <si>
    <t xml:space="preserve"> Name of Facility  </t>
  </si>
  <si>
    <t xml:space="preserve"> Contact Name  </t>
  </si>
  <si>
    <t>New End Date:</t>
  </si>
  <si>
    <t>Phone:</t>
  </si>
  <si>
    <t>Mail Code:</t>
  </si>
  <si>
    <t>Email:</t>
  </si>
  <si>
    <t>For Post Award Administration Use Only</t>
  </si>
  <si>
    <t>Staff Benefits
25.08%</t>
  </si>
  <si>
    <t xml:space="preserve">Subtotal Non-Labor Expenses     </t>
  </si>
  <si>
    <t>Service Center *</t>
  </si>
  <si>
    <t>Other -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</si>
</sst>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;;;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4"/>
      <color rgb="FFFFFF00"/>
      <name val="Century Gothic"/>
      <family val="2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/>
      <top style="thick">
        <color indexed="48"/>
      </top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 style="thin">
        <color indexed="32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48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 style="thick">
        <color indexed="48"/>
      </top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2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2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43">
    <xf numFmtId="0" fontId="0" fillId="2" borderId="0" xfId="0"/>
    <xf numFmtId="0" fontId="3" fillId="2" borderId="0" xfId="0" applyFont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0" xfId="0" applyFont="1" applyFill="1"/>
    <xf numFmtId="0" fontId="3" fillId="3" borderId="10" xfId="0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6" fillId="3" borderId="0" xfId="0" applyNumberFormat="1" applyFont="1" applyFill="1"/>
    <xf numFmtId="0" fontId="3" fillId="3" borderId="11" xfId="0" applyFont="1" applyFill="1" applyBorder="1"/>
    <xf numFmtId="0" fontId="3" fillId="3" borderId="12" xfId="0" applyFont="1" applyFill="1" applyBorder="1"/>
    <xf numFmtId="0" fontId="7" fillId="3" borderId="12" xfId="0" applyFont="1" applyFill="1" applyBorder="1"/>
    <xf numFmtId="0" fontId="7" fillId="3" borderId="0" xfId="0" applyFont="1" applyFill="1"/>
    <xf numFmtId="0" fontId="3" fillId="3" borderId="13" xfId="0" applyFont="1" applyFill="1" applyBorder="1"/>
    <xf numFmtId="0" fontId="3" fillId="0" borderId="0" xfId="0" applyFont="1" applyFill="1"/>
    <xf numFmtId="14" fontId="3" fillId="3" borderId="0" xfId="0" quotePrefix="1" applyNumberFormat="1" applyFont="1" applyFill="1" applyAlignment="1">
      <alignment horizontal="left"/>
    </xf>
    <xf numFmtId="49" fontId="3" fillId="3" borderId="0" xfId="0" applyNumberFormat="1" applyFont="1" applyFill="1"/>
    <xf numFmtId="49" fontId="3" fillId="3" borderId="0" xfId="0" applyNumberFormat="1" applyFont="1" applyFill="1" applyAlignment="1" applyProtection="1">
      <alignment horizontal="left"/>
      <protection locked="0"/>
    </xf>
    <xf numFmtId="49" fontId="3" fillId="3" borderId="0" xfId="0" applyNumberFormat="1" applyFont="1" applyFill="1" applyAlignment="1">
      <alignment horizontal="center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21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protection locked="0"/>
    </xf>
    <xf numFmtId="0" fontId="10" fillId="4" borderId="14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0" fillId="4" borderId="15" xfId="0" applyFont="1" applyFill="1" applyBorder="1" applyAlignment="1">
      <alignment horizontal="center"/>
    </xf>
    <xf numFmtId="3" fontId="3" fillId="0" borderId="14" xfId="0" applyNumberFormat="1" applyFont="1" applyFill="1" applyBorder="1" applyAlignment="1" applyProtection="1">
      <alignment horizontal="center"/>
      <protection locked="0"/>
    </xf>
    <xf numFmtId="44" fontId="3" fillId="0" borderId="14" xfId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8" fontId="3" fillId="0" borderId="4" xfId="0" applyNumberFormat="1" applyFont="1" applyFill="1" applyBorder="1" applyAlignment="1">
      <alignment horizontal="right" indent="1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44" fontId="3" fillId="0" borderId="4" xfId="1" applyFont="1" applyFill="1" applyBorder="1" applyAlignment="1" applyProtection="1">
      <alignment horizontal="left"/>
      <protection locked="0"/>
    </xf>
    <xf numFmtId="3" fontId="11" fillId="0" borderId="2" xfId="0" applyNumberFormat="1" applyFont="1" applyFill="1" applyBorder="1" applyAlignment="1">
      <alignment horizontal="left"/>
    </xf>
    <xf numFmtId="3" fontId="11" fillId="0" borderId="3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44" fontId="3" fillId="0" borderId="4" xfId="1" applyFont="1" applyFill="1" applyBorder="1" applyAlignment="1" applyProtection="1">
      <alignment horizontal="left"/>
    </xf>
    <xf numFmtId="0" fontId="3" fillId="0" borderId="0" xfId="0" quotePrefix="1" applyFont="1" applyFill="1" applyAlignment="1">
      <alignment horizontal="right"/>
    </xf>
    <xf numFmtId="8" fontId="12" fillId="0" borderId="0" xfId="0" applyNumberFormat="1" applyFont="1" applyFill="1"/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4" applyFont="1" applyFill="1" applyAlignment="1" applyProtection="1">
      <alignment horizontal="center" vertical="center"/>
    </xf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44" fontId="3" fillId="5" borderId="2" xfId="1" applyFont="1" applyFill="1" applyBorder="1" applyAlignment="1" applyProtection="1">
      <alignment horizontal="left"/>
    </xf>
    <xf numFmtId="44" fontId="3" fillId="5" borderId="4" xfId="1" applyFont="1" applyFill="1" applyBorder="1" applyAlignment="1" applyProtection="1">
      <alignment horizontal="left"/>
    </xf>
    <xf numFmtId="8" fontId="3" fillId="0" borderId="27" xfId="0" applyNumberFormat="1" applyFont="1" applyFill="1" applyBorder="1" applyAlignment="1">
      <alignment horizontal="right" indent="1"/>
    </xf>
    <xf numFmtId="49" fontId="3" fillId="3" borderId="20" xfId="0" applyNumberFormat="1" applyFont="1" applyFill="1" applyBorder="1" applyAlignment="1" applyProtection="1">
      <alignment horizontal="left"/>
      <protection locked="0"/>
    </xf>
    <xf numFmtId="44" fontId="4" fillId="6" borderId="26" xfId="1" applyFont="1" applyFill="1" applyBorder="1" applyAlignment="1" applyProtection="1">
      <alignment horizontal="left"/>
    </xf>
    <xf numFmtId="0" fontId="3" fillId="3" borderId="0" xfId="0" applyFont="1" applyFill="1" applyAlignment="1">
      <alignment horizontal="right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right" vertical="top"/>
      <protection locked="0"/>
    </xf>
    <xf numFmtId="44" fontId="3" fillId="0" borderId="3" xfId="1" applyFont="1" applyFill="1" applyBorder="1" applyAlignment="1" applyProtection="1">
      <alignment horizontal="center"/>
      <protection locked="0"/>
    </xf>
    <xf numFmtId="3" fontId="3" fillId="0" borderId="28" xfId="0" applyNumberFormat="1" applyFont="1" applyFill="1" applyBorder="1" applyAlignment="1" applyProtection="1">
      <alignment horizontal="center"/>
      <protection locked="0"/>
    </xf>
    <xf numFmtId="44" fontId="3" fillId="0" borderId="3" xfId="1" applyFont="1" applyFill="1" applyBorder="1" applyAlignment="1" applyProtection="1">
      <protection locked="0"/>
    </xf>
    <xf numFmtId="0" fontId="4" fillId="6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3" fontId="3" fillId="0" borderId="2" xfId="0" applyNumberFormat="1" applyFont="1" applyFill="1" applyBorder="1" applyAlignment="1" applyProtection="1">
      <alignment horizontal="left" wrapText="1"/>
      <protection locked="0"/>
    </xf>
    <xf numFmtId="3" fontId="3" fillId="0" borderId="3" xfId="0" applyNumberFormat="1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horizontal="left" wrapText="1"/>
      <protection locked="0"/>
    </xf>
    <xf numFmtId="3" fontId="4" fillId="0" borderId="5" xfId="0" applyNumberFormat="1" applyFont="1" applyFill="1" applyBorder="1" applyAlignment="1">
      <alignment horizontal="right"/>
    </xf>
    <xf numFmtId="44" fontId="3" fillId="7" borderId="4" xfId="1" applyFont="1" applyFill="1" applyBorder="1" applyAlignment="1" applyProtection="1">
      <alignment horizontal="left"/>
    </xf>
    <xf numFmtId="10" fontId="4" fillId="0" borderId="4" xfId="5" applyNumberFormat="1" applyFont="1" applyFill="1" applyBorder="1" applyAlignment="1" applyProtection="1">
      <alignment horizontal="right" indent="1"/>
    </xf>
    <xf numFmtId="0" fontId="20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8" fillId="3" borderId="29" xfId="4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29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 applyProtection="1">
      <alignment horizontal="left" wrapText="1"/>
      <protection locked="0"/>
    </xf>
    <xf numFmtId="3" fontId="3" fillId="0" borderId="3" xfId="0" applyNumberFormat="1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horizontal="left" wrapText="1"/>
      <protection locked="0"/>
    </xf>
    <xf numFmtId="0" fontId="9" fillId="0" borderId="2" xfId="0" applyFont="1" applyFill="1" applyBorder="1" applyAlignment="1" applyProtection="1">
      <alignment horizontal="left"/>
      <protection locked="0"/>
    </xf>
    <xf numFmtId="0" fontId="9" fillId="0" borderId="5" xfId="0" applyFont="1" applyFill="1" applyBorder="1" applyAlignment="1" applyProtection="1">
      <alignment horizontal="left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left" vertical="center"/>
    </xf>
    <xf numFmtId="3" fontId="14" fillId="0" borderId="5" xfId="0" applyNumberFormat="1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3" fontId="3" fillId="0" borderId="3" xfId="0" applyNumberFormat="1" applyFont="1" applyFill="1" applyBorder="1" applyAlignment="1" applyProtection="1">
      <alignment horizontal="center"/>
      <protection locked="0"/>
    </xf>
    <xf numFmtId="3" fontId="3" fillId="0" borderId="5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left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left" indent="1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49" fontId="3" fillId="3" borderId="20" xfId="0" applyNumberFormat="1" applyFont="1" applyFill="1" applyBorder="1" applyAlignment="1" applyProtection="1">
      <alignment horizontal="left"/>
      <protection locked="0"/>
    </xf>
    <xf numFmtId="49" fontId="3" fillId="3" borderId="3" xfId="0" applyNumberFormat="1" applyFont="1" applyFill="1" applyBorder="1" applyAlignment="1" applyProtection="1">
      <alignment horizontal="left"/>
      <protection locked="0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9" fillId="0" borderId="23" xfId="0" applyFont="1" applyFill="1" applyBorder="1" applyAlignment="1" applyProtection="1">
      <alignment horizontal="left" vertical="top" wrapText="1"/>
      <protection locked="0"/>
    </xf>
    <xf numFmtId="0" fontId="9" fillId="0" borderId="21" xfId="0" applyFont="1" applyFill="1" applyBorder="1" applyAlignment="1" applyProtection="1">
      <alignment horizontal="left" vertical="top" wrapText="1"/>
      <protection locked="0"/>
    </xf>
    <xf numFmtId="0" fontId="9" fillId="0" borderId="24" xfId="0" applyFont="1" applyFill="1" applyBorder="1" applyAlignment="1" applyProtection="1">
      <alignment horizontal="left" vertical="top" wrapText="1"/>
      <protection locked="0"/>
    </xf>
    <xf numFmtId="0" fontId="9" fillId="0" borderId="2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Alignment="1" applyProtection="1">
      <alignment horizontal="left" vertical="top" wrapText="1"/>
      <protection locked="0"/>
    </xf>
    <xf numFmtId="0" fontId="9" fillId="0" borderId="22" xfId="0" applyFont="1" applyFill="1" applyBorder="1" applyAlignment="1" applyProtection="1">
      <alignment horizontal="left" vertical="top" wrapText="1"/>
      <protection locked="0"/>
    </xf>
    <xf numFmtId="0" fontId="9" fillId="8" borderId="2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>
      <alignment horizontal="left" vertical="top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4" fillId="0" borderId="20" xfId="0" applyFont="1" applyFill="1" applyBorder="1" applyAlignment="1" applyProtection="1">
      <alignment horizontal="right" vertical="top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44" fontId="3" fillId="0" borderId="20" xfId="1" applyFont="1" applyFill="1" applyBorder="1" applyAlignment="1" applyProtection="1">
      <protection locked="0"/>
    </xf>
    <xf numFmtId="0" fontId="3" fillId="0" borderId="22" xfId="0" applyFont="1" applyFill="1" applyBorder="1" applyAlignment="1" applyProtection="1">
      <alignment horizontal="left" vertical="top"/>
      <protection locked="0"/>
    </xf>
  </cellXfs>
  <cellStyles count="9">
    <cellStyle name="Currency" xfId="1" builtinId="4"/>
    <cellStyle name="Dezimal [0]_Compiling Utility Macros" xfId="2" xr:uid="{00000000-0005-0000-0000-000001000000}"/>
    <cellStyle name="Dezimal_Compiling Utility Macros" xfId="3" xr:uid="{00000000-0005-0000-0000-000002000000}"/>
    <cellStyle name="Hyperlink" xfId="4" builtinId="8"/>
    <cellStyle name="Normal" xfId="0" builtinId="0"/>
    <cellStyle name="Percent" xfId="5" builtinId="5"/>
    <cellStyle name="Standard_Anpassen der Amortisation" xfId="6" xr:uid="{00000000-0005-0000-0000-000006000000}"/>
    <cellStyle name="Währung [0]_Compiling Utility Macros" xfId="7" xr:uid="{00000000-0005-0000-0000-000007000000}"/>
    <cellStyle name="Währung_Compiling Utility Macros" xfId="8" xr:uid="{00000000-0005-0000-0000-000008000000}"/>
  </cellStyles>
  <dxfs count="0"/>
  <tableStyles count="0" defaultTableStyle="TableStyleMedium9" defaultPivotStyle="PivotStyleLight16"/>
  <colors>
    <mruColors>
      <color rgb="FF66FF66"/>
      <color rgb="FFE8FB31"/>
      <color rgb="FFB2B2B2"/>
      <color rgb="FFFFD937"/>
      <color rgb="FFFFDC47"/>
      <color rgb="FFFFD629"/>
      <color rgb="FFFECE00"/>
      <color rgb="FFFFCC66"/>
      <color rgb="FF003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5" fmlaLink="data65" fmlaRange="CC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66675</xdr:rowOff>
    </xdr:from>
    <xdr:to>
      <xdr:col>14</xdr:col>
      <xdr:colOff>0</xdr:colOff>
      <xdr:row>18</xdr:row>
      <xdr:rowOff>85725</xdr:rowOff>
    </xdr:to>
    <xdr:sp macro="" textlink="">
      <xdr:nvSpPr>
        <xdr:cNvPr id="1120" name="INVB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 bwMode="auto">
        <a:xfrm>
          <a:off x="118614" y="1285156"/>
          <a:ext cx="7947084" cy="122674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7</xdr:col>
      <xdr:colOff>767718</xdr:colOff>
      <xdr:row>66</xdr:row>
      <xdr:rowOff>13643</xdr:rowOff>
    </xdr:from>
    <xdr:to>
      <xdr:col>14</xdr:col>
      <xdr:colOff>17318</xdr:colOff>
      <xdr:row>73</xdr:row>
      <xdr:rowOff>42431</xdr:rowOff>
    </xdr:to>
    <xdr:grpSp>
      <xdr:nvGrpSpPr>
        <xdr:cNvPr id="1122" name="Group 1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GrpSpPr>
          <a:grpSpLocks/>
        </xdr:cNvGrpSpPr>
      </xdr:nvGrpSpPr>
      <xdr:grpSpPr bwMode="auto">
        <a:xfrm>
          <a:off x="1988650" y="11538893"/>
          <a:ext cx="5813191" cy="1249720"/>
          <a:chOff x="629" y="1037"/>
          <a:chExt cx="485" cy="95"/>
        </a:xfrm>
      </xdr:grpSpPr>
      <xdr:sp macro="" textlink="">
        <xdr:nvSpPr>
          <xdr:cNvPr id="1127" name="INVB3">
            <a:extLst>
              <a:ext uri="{FF2B5EF4-FFF2-40B4-BE49-F238E27FC236}">
                <a16:creationId xmlns:a16="http://schemas.microsoft.com/office/drawing/2014/main" id="{00000000-0008-0000-0000-000067040000}"/>
              </a:ext>
            </a:extLst>
          </xdr:cNvPr>
          <xdr:cNvSpPr>
            <a:spLocks noChangeArrowheads="1"/>
          </xdr:cNvSpPr>
        </xdr:nvSpPr>
        <xdr:spPr bwMode="auto">
          <a:xfrm>
            <a:off x="629" y="1038"/>
            <a:ext cx="485" cy="94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030" name="INV2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1" y="1037"/>
            <a:ext cx="119" cy="14"/>
          </a:xfrm>
          <a:prstGeom prst="rect">
            <a:avLst/>
          </a:prstGeom>
          <a:solidFill>
            <a:srgbClr val="FFFFFF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AUTHORIZATION</a:t>
            </a:r>
          </a:p>
        </xdr:txBody>
      </xdr:sp>
    </xdr:grpSp>
    <xdr:clientData/>
  </xdr:twoCellAnchor>
  <xdr:twoCellAnchor>
    <xdr:from>
      <xdr:col>6</xdr:col>
      <xdr:colOff>159327</xdr:colOff>
      <xdr:row>10</xdr:row>
      <xdr:rowOff>161925</xdr:rowOff>
    </xdr:from>
    <xdr:to>
      <xdr:col>7</xdr:col>
      <xdr:colOff>8659</xdr:colOff>
      <xdr:row>12</xdr:row>
      <xdr:rowOff>38100</xdr:rowOff>
    </xdr:to>
    <xdr:sp macro="" textlink="">
      <xdr:nvSpPr>
        <xdr:cNvPr id="1031" name="INV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80554" y="1201016"/>
          <a:ext cx="949037" cy="21387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REQUESTOR</a:t>
          </a:r>
        </a:p>
      </xdr:txBody>
    </xdr:sp>
    <xdr:clientData/>
  </xdr:twoCellAnchor>
  <xdr:twoCellAnchor>
    <xdr:from>
      <xdr:col>6</xdr:col>
      <xdr:colOff>19050</xdr:colOff>
      <xdr:row>21</xdr:row>
      <xdr:rowOff>66675</xdr:rowOff>
    </xdr:from>
    <xdr:to>
      <xdr:col>14</xdr:col>
      <xdr:colOff>19050</xdr:colOff>
      <xdr:row>26</xdr:row>
      <xdr:rowOff>8659</xdr:rowOff>
    </xdr:to>
    <xdr:sp macro="" textlink="">
      <xdr:nvSpPr>
        <xdr:cNvPr id="1125" name="INVB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140277" y="3002107"/>
          <a:ext cx="7663296" cy="80789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6</xdr:col>
      <xdr:colOff>185305</xdr:colOff>
      <xdr:row>20</xdr:row>
      <xdr:rowOff>122958</xdr:rowOff>
    </xdr:from>
    <xdr:to>
      <xdr:col>8</xdr:col>
      <xdr:colOff>554181</xdr:colOff>
      <xdr:row>22</xdr:row>
      <xdr:rowOff>34636</xdr:rowOff>
    </xdr:to>
    <xdr:sp macro="" textlink="">
      <xdr:nvSpPr>
        <xdr:cNvPr id="1067" name="INV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06532" y="2885208"/>
          <a:ext cx="2507672" cy="25804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FACILITY/CENTER/SERVICE PROVIDER</a:t>
          </a:r>
        </a:p>
      </xdr:txBody>
    </xdr:sp>
    <xdr:clientData/>
  </xdr:twoCellAnchor>
  <xdr:twoCellAnchor editAs="oneCell">
    <xdr:from>
      <xdr:col>6</xdr:col>
      <xdr:colOff>56030</xdr:colOff>
      <xdr:row>4</xdr:row>
      <xdr:rowOff>0</xdr:rowOff>
    </xdr:from>
    <xdr:to>
      <xdr:col>7</xdr:col>
      <xdr:colOff>110074</xdr:colOff>
      <xdr:row>5</xdr:row>
      <xdr:rowOff>129474</xdr:rowOff>
    </xdr:to>
    <xdr:pic>
      <xdr:nvPicPr>
        <xdr:cNvPr id="11" name="Picture 10" descr="caltech_logo_RGB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8559" y="403412"/>
          <a:ext cx="1145871" cy="275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866775</xdr:colOff>
          <xdr:row>64</xdr:row>
          <xdr:rowOff>152400</xdr:rowOff>
        </xdr:from>
        <xdr:to>
          <xdr:col>8</xdr:col>
          <xdr:colOff>1352550</xdr:colOff>
          <xdr:row>65</xdr:row>
          <xdr:rowOff>161925</xdr:rowOff>
        </xdr:to>
        <xdr:sp macro="" textlink="">
          <xdr:nvSpPr>
            <xdr:cNvPr id="1025" name="CCL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303069</xdr:colOff>
      <xdr:row>1</xdr:row>
      <xdr:rowOff>0</xdr:rowOff>
    </xdr:from>
    <xdr:to>
      <xdr:col>12</xdr:col>
      <xdr:colOff>736023</xdr:colOff>
      <xdr:row>7</xdr:row>
      <xdr:rowOff>122092</xdr:rowOff>
    </xdr:to>
    <xdr:sp macro="" textlink="">
      <xdr:nvSpPr>
        <xdr:cNvPr id="2" name="LB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24001" y="77932"/>
          <a:ext cx="5948795" cy="8667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marL="0" indent="0" algn="ctr" rtl="0">
            <a:defRPr sz="1000"/>
          </a:pPr>
          <a:r>
            <a:rPr lang="en-US" sz="1800" b="1" i="1" u="none" strike="noStrike" baseline="0">
              <a:solidFill>
                <a:srgbClr val="00359E"/>
              </a:solidFill>
              <a:latin typeface="Arial"/>
              <a:ea typeface="+mn-ea"/>
              <a:cs typeface="Arial"/>
            </a:rPr>
            <a:t>JPL Service Interdivisional Authorization</a:t>
          </a:r>
        </a:p>
        <a:p>
          <a:pPr marL="0" indent="0" algn="ctr" rtl="0">
            <a:defRPr sz="1000"/>
          </a:pPr>
          <a:r>
            <a:rPr lang="en-US" sz="1800" b="1" i="1" u="sng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ON - CAMPUS</a:t>
          </a:r>
          <a:r>
            <a:rPr lang="en-US" sz="1800" b="1" i="1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 </a:t>
          </a:r>
          <a:r>
            <a:rPr lang="en-US" sz="1800" b="1" i="1" u="none" strike="noStrike" baseline="0">
              <a:solidFill>
                <a:srgbClr val="00359E"/>
              </a:solidFill>
              <a:latin typeface="Arial"/>
              <a:ea typeface="+mn-ea"/>
              <a:cs typeface="Arial"/>
            </a:rPr>
            <a:t>- FY2025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94"/>
  <sheetViews>
    <sheetView showGridLines="0" tabSelected="1" topLeftCell="D33" zoomScale="110" zoomScaleNormal="110" workbookViewId="0">
      <selection activeCell="M51" activeCellId="3" sqref="M63 M61 M59 L46:M51"/>
    </sheetView>
  </sheetViews>
  <sheetFormatPr defaultColWidth="0" defaultRowHeight="12.75" zeroHeight="1" x14ac:dyDescent="0.2"/>
  <cols>
    <col min="1" max="3" width="0" style="1" hidden="1" customWidth="1"/>
    <col min="4" max="4" width="1.42578125" style="1" customWidth="1"/>
    <col min="5" max="5" width="0.42578125" style="1" customWidth="1"/>
    <col min="6" max="6" width="0.140625" style="1" hidden="1" customWidth="1"/>
    <col min="7" max="7" width="16.42578125" style="1" customWidth="1"/>
    <col min="8" max="8" width="15.5703125" style="1" customWidth="1"/>
    <col min="9" max="9" width="20.42578125" style="1" customWidth="1"/>
    <col min="10" max="13" width="15.5703125" style="1" customWidth="1"/>
    <col min="14" max="14" width="0.140625" style="1" customWidth="1"/>
    <col min="15" max="15" width="0.42578125" style="1" customWidth="1"/>
    <col min="16" max="16" width="1.5703125" style="1" customWidth="1"/>
    <col min="17" max="17" width="0" style="1" hidden="1" customWidth="1"/>
    <col min="18" max="16384" width="9.140625" style="1" hidden="1"/>
  </cols>
  <sheetData>
    <row r="1" spans="5:15" ht="6" customHeight="1" thickBot="1" x14ac:dyDescent="0.25"/>
    <row r="2" spans="5:15" ht="0.95" customHeight="1" thickTop="1" x14ac:dyDescent="0.2">
      <c r="E2" s="2"/>
      <c r="F2" s="3"/>
      <c r="G2" s="3"/>
      <c r="H2" s="3"/>
      <c r="I2" s="3"/>
      <c r="J2" s="3"/>
      <c r="K2" s="3"/>
      <c r="L2" s="3"/>
      <c r="M2" s="3"/>
      <c r="N2" s="3"/>
      <c r="O2" s="4"/>
    </row>
    <row r="3" spans="5:15" ht="11.65" customHeight="1" x14ac:dyDescent="0.2">
      <c r="E3" s="5"/>
      <c r="F3" s="6"/>
      <c r="G3" s="6"/>
      <c r="H3" s="6"/>
      <c r="I3" s="6"/>
      <c r="J3" s="6"/>
      <c r="K3" s="6"/>
      <c r="L3" s="6"/>
      <c r="M3" s="6"/>
      <c r="N3" s="6"/>
      <c r="O3" s="7"/>
    </row>
    <row r="4" spans="5:15" ht="11.65" customHeight="1" x14ac:dyDescent="0.2">
      <c r="E4" s="5"/>
      <c r="F4" s="6"/>
      <c r="G4" s="6"/>
      <c r="H4" s="6"/>
      <c r="I4" s="6"/>
      <c r="J4" s="6"/>
      <c r="K4" s="8"/>
      <c r="L4" s="9"/>
      <c r="M4" s="10"/>
      <c r="N4" s="11"/>
      <c r="O4" s="7"/>
    </row>
    <row r="5" spans="5:15" ht="11.65" customHeight="1" x14ac:dyDescent="0.2">
      <c r="E5" s="5"/>
      <c r="F5" s="6"/>
      <c r="G5" s="6"/>
      <c r="H5" s="6"/>
      <c r="I5" s="6"/>
      <c r="J5" s="6"/>
      <c r="K5" s="6"/>
      <c r="L5" s="6"/>
      <c r="M5" s="6"/>
      <c r="N5" s="6"/>
      <c r="O5" s="7"/>
    </row>
    <row r="6" spans="5:15" ht="11.65" customHeight="1" x14ac:dyDescent="0.2">
      <c r="E6" s="5"/>
      <c r="F6" s="6"/>
      <c r="G6" s="6"/>
      <c r="H6" s="6"/>
      <c r="I6" s="6"/>
      <c r="J6" s="6"/>
      <c r="K6" s="6"/>
      <c r="L6" s="6"/>
      <c r="M6" s="6"/>
      <c r="N6" s="6"/>
      <c r="O6" s="7"/>
    </row>
    <row r="7" spans="5:15" ht="11.65" customHeight="1" x14ac:dyDescent="0.2">
      <c r="E7" s="5"/>
      <c r="F7" s="6"/>
      <c r="G7" s="6"/>
      <c r="H7" s="6"/>
      <c r="I7" s="6"/>
      <c r="J7" s="6"/>
      <c r="K7" s="6"/>
      <c r="L7" s="6"/>
      <c r="M7" s="6"/>
      <c r="N7" s="6"/>
      <c r="O7" s="7"/>
    </row>
    <row r="8" spans="5:15" ht="11.65" customHeight="1" thickBot="1" x14ac:dyDescent="0.25">
      <c r="E8" s="5"/>
      <c r="F8" s="6"/>
      <c r="G8" s="6"/>
      <c r="H8" s="6"/>
      <c r="I8" s="6"/>
      <c r="J8" s="6"/>
      <c r="K8" s="6"/>
      <c r="L8" s="6"/>
      <c r="M8" s="6"/>
      <c r="N8" s="6"/>
      <c r="O8" s="7"/>
    </row>
    <row r="9" spans="5:15" ht="3.2" customHeight="1" thickTop="1" x14ac:dyDescent="0.3">
      <c r="E9" s="5"/>
      <c r="F9" s="12"/>
      <c r="G9" s="13"/>
      <c r="H9" s="13"/>
      <c r="I9" s="13"/>
      <c r="J9" s="13"/>
      <c r="K9" s="14"/>
      <c r="L9" s="13"/>
      <c r="M9" s="14"/>
      <c r="N9" s="15"/>
      <c r="O9" s="7"/>
    </row>
    <row r="10" spans="5:15" ht="3.2" customHeight="1" x14ac:dyDescent="0.3">
      <c r="E10" s="5"/>
      <c r="F10" s="6"/>
      <c r="G10" s="6"/>
      <c r="H10" s="6"/>
      <c r="I10" s="6"/>
      <c r="J10" s="6"/>
      <c r="K10" s="15"/>
      <c r="L10" s="6"/>
      <c r="M10" s="15"/>
      <c r="N10" s="15"/>
      <c r="O10" s="7"/>
    </row>
    <row r="11" spans="5:15" ht="14.1" customHeight="1" x14ac:dyDescent="0.2">
      <c r="E11" s="5"/>
      <c r="F11" s="16"/>
      <c r="G11" s="6"/>
      <c r="H11" s="6"/>
      <c r="I11" s="6"/>
      <c r="J11" s="6"/>
      <c r="K11" s="6"/>
      <c r="L11" s="6"/>
      <c r="M11" s="6"/>
      <c r="N11" s="16"/>
      <c r="O11" s="7"/>
    </row>
    <row r="12" spans="5:15" x14ac:dyDescent="0.2">
      <c r="E12" s="5"/>
      <c r="F12" s="6"/>
      <c r="G12" s="6"/>
      <c r="H12" s="6"/>
      <c r="I12" s="6"/>
      <c r="J12" s="6"/>
      <c r="K12" s="6"/>
      <c r="L12" s="17"/>
      <c r="M12" s="17"/>
      <c r="N12" s="6"/>
      <c r="O12" s="7"/>
    </row>
    <row r="13" spans="5:15" ht="14.1" customHeight="1" x14ac:dyDescent="0.2">
      <c r="E13" s="5"/>
      <c r="F13" s="6"/>
      <c r="G13" s="65" t="s">
        <v>26</v>
      </c>
      <c r="H13" s="112"/>
      <c r="I13" s="112"/>
      <c r="J13" s="112"/>
      <c r="K13" s="112"/>
      <c r="L13" s="112"/>
      <c r="M13" s="112"/>
      <c r="N13" s="18"/>
      <c r="O13" s="7"/>
    </row>
    <row r="14" spans="5:15" ht="14.1" customHeight="1" x14ac:dyDescent="0.2">
      <c r="E14" s="5"/>
      <c r="F14" s="6"/>
      <c r="G14" s="65" t="s">
        <v>27</v>
      </c>
      <c r="H14" s="113"/>
      <c r="I14" s="113"/>
      <c r="J14" s="113"/>
      <c r="K14" s="113"/>
      <c r="L14" s="113"/>
      <c r="M14" s="113"/>
      <c r="N14" s="19"/>
      <c r="O14" s="7"/>
    </row>
    <row r="15" spans="5:15" ht="14.1" customHeight="1" x14ac:dyDescent="0.2">
      <c r="E15" s="5"/>
      <c r="F15" s="6"/>
      <c r="G15" s="65" t="s">
        <v>28</v>
      </c>
      <c r="H15" s="113"/>
      <c r="I15" s="113"/>
      <c r="J15" s="113"/>
      <c r="K15" s="113"/>
      <c r="L15" s="113"/>
      <c r="M15" s="113"/>
      <c r="N15" s="6"/>
      <c r="O15" s="7"/>
    </row>
    <row r="16" spans="5:15" ht="14.1" customHeight="1" x14ac:dyDescent="0.2">
      <c r="E16" s="5"/>
      <c r="F16" s="6"/>
      <c r="G16" s="65" t="s">
        <v>29</v>
      </c>
      <c r="H16" s="113"/>
      <c r="I16" s="113"/>
      <c r="J16" s="113" t="s">
        <v>33</v>
      </c>
      <c r="K16" s="113"/>
      <c r="L16" s="113" t="s">
        <v>34</v>
      </c>
      <c r="M16" s="113"/>
      <c r="N16" s="6"/>
      <c r="O16" s="7"/>
    </row>
    <row r="17" spans="5:15" ht="14.1" customHeight="1" x14ac:dyDescent="0.2">
      <c r="E17" s="5"/>
      <c r="F17" s="6"/>
      <c r="G17" s="6" t="s">
        <v>17</v>
      </c>
      <c r="H17" s="113" t="s">
        <v>35</v>
      </c>
      <c r="I17" s="113"/>
      <c r="J17" s="113"/>
      <c r="K17" s="63" t="s">
        <v>17</v>
      </c>
      <c r="L17" s="63"/>
      <c r="M17" s="63" t="s">
        <v>17</v>
      </c>
      <c r="N17" s="6"/>
      <c r="O17" s="7"/>
    </row>
    <row r="18" spans="5:15" ht="14.1" customHeight="1" x14ac:dyDescent="0.2">
      <c r="E18" s="5"/>
      <c r="F18" s="6"/>
      <c r="G18" s="6"/>
      <c r="H18" s="20"/>
      <c r="I18" s="20"/>
      <c r="J18" s="20"/>
      <c r="K18" s="20"/>
      <c r="L18" s="20"/>
      <c r="M18" s="20"/>
      <c r="N18" s="6"/>
      <c r="O18" s="7"/>
    </row>
    <row r="19" spans="5:15" ht="14.1" customHeight="1" x14ac:dyDescent="0.2">
      <c r="E19" s="5"/>
      <c r="F19" s="6"/>
      <c r="G19" s="6"/>
      <c r="H19" s="21"/>
      <c r="I19" s="21"/>
      <c r="J19" s="21"/>
      <c r="K19" s="21"/>
      <c r="L19" s="21"/>
      <c r="M19" s="21"/>
      <c r="N19" s="6"/>
      <c r="O19" s="7"/>
    </row>
    <row r="20" spans="5:15" ht="14.1" customHeight="1" x14ac:dyDescent="0.2">
      <c r="E20" s="5"/>
      <c r="F20" s="6"/>
      <c r="G20" s="6"/>
      <c r="H20" s="21"/>
      <c r="I20" s="21"/>
      <c r="J20" s="21"/>
      <c r="K20" s="21"/>
      <c r="L20" s="21"/>
      <c r="M20" s="21"/>
      <c r="N20" s="6"/>
      <c r="O20" s="7"/>
    </row>
    <row r="21" spans="5:15" ht="14.1" customHeight="1" x14ac:dyDescent="0.2">
      <c r="E21" s="5"/>
      <c r="F21" s="6"/>
      <c r="G21" s="6"/>
      <c r="H21" s="21"/>
      <c r="I21" s="21"/>
      <c r="J21" s="21"/>
      <c r="K21" s="21"/>
      <c r="L21" s="21"/>
      <c r="M21" s="21"/>
      <c r="N21" s="6"/>
      <c r="O21" s="7"/>
    </row>
    <row r="22" spans="5:15" ht="14.1" customHeight="1" x14ac:dyDescent="0.2">
      <c r="E22" s="5"/>
      <c r="F22" s="6"/>
      <c r="G22" s="6"/>
      <c r="H22" s="6"/>
      <c r="I22" s="6"/>
      <c r="J22" s="6"/>
      <c r="K22" s="6"/>
      <c r="L22" s="17"/>
      <c r="M22" s="17"/>
      <c r="N22" s="6"/>
      <c r="O22" s="7"/>
    </row>
    <row r="23" spans="5:15" ht="14.1" customHeight="1" x14ac:dyDescent="0.2">
      <c r="E23" s="5"/>
      <c r="F23" s="6"/>
      <c r="G23" s="65" t="s">
        <v>30</v>
      </c>
      <c r="H23" s="112"/>
      <c r="I23" s="112"/>
      <c r="J23" s="112"/>
      <c r="K23" s="112"/>
      <c r="L23" s="112"/>
      <c r="M23" s="112"/>
      <c r="N23" s="18"/>
      <c r="O23" s="7"/>
    </row>
    <row r="24" spans="5:15" ht="14.1" customHeight="1" x14ac:dyDescent="0.2">
      <c r="E24" s="5"/>
      <c r="F24" s="6"/>
      <c r="G24" s="65" t="s">
        <v>31</v>
      </c>
      <c r="H24" s="113"/>
      <c r="I24" s="113"/>
      <c r="J24" s="113" t="s">
        <v>33</v>
      </c>
      <c r="K24" s="113"/>
      <c r="L24" s="113" t="s">
        <v>34</v>
      </c>
      <c r="M24" s="113"/>
      <c r="N24" s="19"/>
      <c r="O24" s="7"/>
    </row>
    <row r="25" spans="5:15" ht="14.1" customHeight="1" x14ac:dyDescent="0.2">
      <c r="E25" s="5"/>
      <c r="F25" s="6"/>
      <c r="G25" s="6" t="s">
        <v>17</v>
      </c>
      <c r="H25" s="113" t="s">
        <v>35</v>
      </c>
      <c r="I25" s="113"/>
      <c r="J25" s="113"/>
      <c r="K25" s="63" t="s">
        <v>17</v>
      </c>
      <c r="L25" s="63"/>
      <c r="M25" s="63" t="s">
        <v>17</v>
      </c>
      <c r="N25" s="6"/>
      <c r="O25" s="7"/>
    </row>
    <row r="26" spans="5:15" ht="14.1" customHeight="1" x14ac:dyDescent="0.2">
      <c r="E26" s="5"/>
      <c r="F26" s="6"/>
      <c r="G26" s="6"/>
      <c r="H26" s="20"/>
      <c r="I26" s="20"/>
      <c r="J26" s="20"/>
      <c r="K26" s="20"/>
      <c r="L26" s="20"/>
      <c r="M26" s="20"/>
      <c r="N26" s="6"/>
      <c r="O26" s="7"/>
    </row>
    <row r="27" spans="5:15" ht="18" customHeight="1" x14ac:dyDescent="0.2">
      <c r="E27" s="5"/>
      <c r="F27" s="6"/>
      <c r="G27" s="6"/>
      <c r="H27" s="21"/>
      <c r="I27" s="21"/>
      <c r="J27" s="21"/>
      <c r="K27" s="21"/>
      <c r="L27" s="21"/>
      <c r="M27" s="21"/>
      <c r="N27" s="6"/>
      <c r="O27" s="7"/>
    </row>
    <row r="28" spans="5:15" ht="21.2" customHeight="1" x14ac:dyDescent="0.25">
      <c r="E28" s="5"/>
      <c r="F28" s="6"/>
      <c r="G28" s="114" t="s">
        <v>1</v>
      </c>
      <c r="H28" s="115"/>
      <c r="I28" s="115"/>
      <c r="J28" s="115"/>
      <c r="K28" s="115"/>
      <c r="L28" s="115"/>
      <c r="M28" s="116"/>
      <c r="N28" s="6"/>
      <c r="O28" s="7"/>
    </row>
    <row r="29" spans="5:15" ht="13.7" customHeight="1" x14ac:dyDescent="0.2">
      <c r="E29" s="5"/>
      <c r="F29" s="6"/>
      <c r="G29" s="119"/>
      <c r="H29" s="120"/>
      <c r="I29" s="120"/>
      <c r="J29" s="120"/>
      <c r="K29" s="120"/>
      <c r="L29" s="120"/>
      <c r="M29" s="121"/>
      <c r="N29" s="6"/>
      <c r="O29" s="7"/>
    </row>
    <row r="30" spans="5:15" x14ac:dyDescent="0.2">
      <c r="E30" s="5"/>
      <c r="F30" s="6"/>
      <c r="G30" s="122"/>
      <c r="H30" s="123"/>
      <c r="I30" s="123"/>
      <c r="J30" s="123"/>
      <c r="K30" s="123"/>
      <c r="L30" s="123"/>
      <c r="M30" s="124"/>
      <c r="N30" s="6"/>
      <c r="O30" s="7"/>
    </row>
    <row r="31" spans="5:15" x14ac:dyDescent="0.2">
      <c r="E31" s="5"/>
      <c r="F31" s="6"/>
      <c r="G31" s="122"/>
      <c r="H31" s="123"/>
      <c r="I31" s="123"/>
      <c r="J31" s="123"/>
      <c r="K31" s="123"/>
      <c r="L31" s="123"/>
      <c r="M31" s="124"/>
      <c r="N31" s="6"/>
      <c r="O31" s="7"/>
    </row>
    <row r="32" spans="5:15" x14ac:dyDescent="0.2">
      <c r="E32" s="5"/>
      <c r="F32" s="6"/>
      <c r="G32" s="122"/>
      <c r="H32" s="123"/>
      <c r="I32" s="123"/>
      <c r="J32" s="123"/>
      <c r="K32" s="123"/>
      <c r="L32" s="123"/>
      <c r="M32" s="124"/>
      <c r="N32" s="6"/>
      <c r="O32" s="7"/>
    </row>
    <row r="33" spans="5:15" ht="47.25" customHeight="1" x14ac:dyDescent="0.2">
      <c r="E33" s="5"/>
      <c r="F33" s="6"/>
      <c r="G33" s="125"/>
      <c r="H33" s="126"/>
      <c r="I33" s="126"/>
      <c r="J33" s="126"/>
      <c r="K33" s="126"/>
      <c r="L33" s="126"/>
      <c r="M33" s="127"/>
      <c r="N33" s="6"/>
      <c r="O33" s="7"/>
    </row>
    <row r="34" spans="5:15" x14ac:dyDescent="0.2">
      <c r="E34" s="5"/>
      <c r="F34" s="6"/>
      <c r="G34" s="117" t="s">
        <v>10</v>
      </c>
      <c r="H34" s="118"/>
      <c r="I34" s="118"/>
      <c r="J34" s="66" t="s">
        <v>16</v>
      </c>
      <c r="K34" s="23"/>
      <c r="L34" s="23"/>
      <c r="M34" s="24"/>
      <c r="N34" s="6"/>
      <c r="O34" s="7"/>
    </row>
    <row r="35" spans="5:15" x14ac:dyDescent="0.2">
      <c r="E35" s="5"/>
      <c r="F35" s="6"/>
      <c r="G35" s="130"/>
      <c r="H35" s="131"/>
      <c r="I35" s="131"/>
      <c r="J35" s="131"/>
      <c r="K35" s="131"/>
      <c r="L35" s="131"/>
      <c r="M35" s="132"/>
      <c r="N35" s="6"/>
      <c r="O35" s="7"/>
    </row>
    <row r="36" spans="5:15" x14ac:dyDescent="0.2">
      <c r="E36" s="5"/>
      <c r="F36" s="6"/>
      <c r="G36" s="117" t="s">
        <v>6</v>
      </c>
      <c r="H36" s="118"/>
      <c r="I36" s="133"/>
      <c r="J36" s="133"/>
      <c r="K36" s="133"/>
      <c r="L36" s="133"/>
      <c r="M36" s="134"/>
      <c r="N36" s="6"/>
      <c r="O36" s="7"/>
    </row>
    <row r="37" spans="5:15" x14ac:dyDescent="0.2">
      <c r="E37" s="5"/>
      <c r="F37" s="6"/>
      <c r="G37" s="117" t="s">
        <v>32</v>
      </c>
      <c r="H37" s="118"/>
      <c r="I37" s="135"/>
      <c r="J37" s="135"/>
      <c r="K37" s="135"/>
      <c r="L37" s="135"/>
      <c r="M37" s="136"/>
      <c r="N37" s="6"/>
      <c r="O37" s="7"/>
    </row>
    <row r="38" spans="5:15" x14ac:dyDescent="0.2">
      <c r="E38" s="5"/>
      <c r="F38" s="6"/>
      <c r="G38" s="25"/>
      <c r="H38" s="26"/>
      <c r="I38" s="22"/>
      <c r="J38" s="22"/>
      <c r="K38" s="27"/>
      <c r="L38" s="22"/>
      <c r="M38" s="28"/>
      <c r="N38" s="6"/>
      <c r="O38" s="7"/>
    </row>
    <row r="39" spans="5:15" x14ac:dyDescent="0.2">
      <c r="E39" s="5"/>
      <c r="F39" s="6"/>
      <c r="G39" s="117" t="s">
        <v>19</v>
      </c>
      <c r="H39" s="118"/>
      <c r="I39" s="118"/>
      <c r="J39" s="67" t="s">
        <v>20</v>
      </c>
      <c r="K39" s="69"/>
      <c r="L39" s="68"/>
      <c r="M39" s="28" t="str">
        <f>IF(ISBLANK(L39), "",IF(#REF!="Yes",(K39*L39)*0.265, 0))</f>
        <v/>
      </c>
      <c r="N39" s="6"/>
      <c r="O39" s="7"/>
    </row>
    <row r="40" spans="5:15" x14ac:dyDescent="0.2">
      <c r="E40" s="5"/>
      <c r="F40" s="6"/>
      <c r="G40" s="25"/>
      <c r="H40" s="26"/>
      <c r="I40" s="22"/>
      <c r="J40" s="67" t="s">
        <v>21</v>
      </c>
      <c r="K40" s="69"/>
      <c r="L40" s="70"/>
      <c r="M40" s="28"/>
      <c r="N40" s="6"/>
      <c r="O40" s="7"/>
    </row>
    <row r="41" spans="5:15" x14ac:dyDescent="0.2">
      <c r="E41" s="5"/>
      <c r="F41" s="6"/>
      <c r="G41" s="85" t="s">
        <v>22</v>
      </c>
      <c r="H41" s="86"/>
      <c r="I41" s="138"/>
      <c r="J41" s="139"/>
      <c r="K41" s="140"/>
      <c r="L41" s="141"/>
      <c r="M41" s="142"/>
      <c r="N41" s="6"/>
      <c r="O41" s="7"/>
    </row>
    <row r="42" spans="5:15" x14ac:dyDescent="0.2">
      <c r="E42" s="5"/>
      <c r="F42" s="6"/>
      <c r="G42" s="117"/>
      <c r="H42" s="118"/>
      <c r="I42" s="118"/>
      <c r="J42" s="118"/>
      <c r="K42" s="118"/>
      <c r="L42" s="118"/>
      <c r="M42" s="137"/>
      <c r="N42" s="6"/>
      <c r="O42" s="7"/>
    </row>
    <row r="43" spans="5:15" ht="18" x14ac:dyDescent="0.25">
      <c r="E43" s="5"/>
      <c r="F43" s="6"/>
      <c r="G43" s="114" t="s">
        <v>2</v>
      </c>
      <c r="H43" s="115"/>
      <c r="I43" s="115"/>
      <c r="J43" s="115"/>
      <c r="K43" s="115"/>
      <c r="L43" s="115"/>
      <c r="M43" s="116"/>
      <c r="N43" s="6"/>
      <c r="O43" s="7"/>
    </row>
    <row r="44" spans="5:15" x14ac:dyDescent="0.2">
      <c r="E44" s="5"/>
      <c r="F44" s="6"/>
      <c r="G44" s="32" t="s">
        <v>11</v>
      </c>
      <c r="H44" s="33"/>
      <c r="I44" s="33"/>
      <c r="J44" s="33"/>
      <c r="K44" s="33"/>
      <c r="L44" s="33"/>
      <c r="M44" s="34"/>
      <c r="N44" s="6"/>
      <c r="O44" s="7"/>
    </row>
    <row r="45" spans="5:15" ht="26.25" customHeight="1" x14ac:dyDescent="0.2">
      <c r="E45" s="5"/>
      <c r="F45" s="6"/>
      <c r="G45" s="128" t="s">
        <v>5</v>
      </c>
      <c r="H45" s="129"/>
      <c r="I45" s="83" t="s">
        <v>18</v>
      </c>
      <c r="J45" s="83" t="s">
        <v>23</v>
      </c>
      <c r="K45" s="83" t="s">
        <v>24</v>
      </c>
      <c r="L45" s="83" t="s">
        <v>37</v>
      </c>
      <c r="M45" s="84" t="s">
        <v>4</v>
      </c>
      <c r="N45" s="6"/>
      <c r="O45" s="7"/>
    </row>
    <row r="46" spans="5:15" x14ac:dyDescent="0.2">
      <c r="E46" s="5"/>
      <c r="F46" s="6"/>
      <c r="G46" s="91"/>
      <c r="H46" s="92"/>
      <c r="I46" s="35"/>
      <c r="J46" s="35"/>
      <c r="K46" s="36"/>
      <c r="L46" s="60" t="str">
        <f>IF(ISBLANK(K46), "",IF(I46="Yes",(J46*K46)*0.2508, 0))</f>
        <v/>
      </c>
      <c r="M46" s="61" t="str">
        <f>IF(ISBLANK(K46), "", J46*K46+L46)</f>
        <v/>
      </c>
      <c r="N46" s="6"/>
      <c r="O46" s="7"/>
    </row>
    <row r="47" spans="5:15" x14ac:dyDescent="0.2">
      <c r="E47" s="5"/>
      <c r="F47" s="6"/>
      <c r="G47" s="91"/>
      <c r="H47" s="92"/>
      <c r="I47" s="29"/>
      <c r="J47" s="29"/>
      <c r="K47" s="30"/>
      <c r="L47" s="60" t="str">
        <f>IF(ISBLANK(K47), "",IF(I47="Yes",(J47*K47)*0.2508, 0))</f>
        <v/>
      </c>
      <c r="M47" s="61" t="str">
        <f>IF(ISBLANK(K47), "", J47*K47+L47)</f>
        <v/>
      </c>
      <c r="N47" s="6"/>
      <c r="O47" s="7"/>
    </row>
    <row r="48" spans="5:15" x14ac:dyDescent="0.2">
      <c r="E48" s="5"/>
      <c r="F48" s="6"/>
      <c r="G48" s="91"/>
      <c r="H48" s="92"/>
      <c r="I48" s="29"/>
      <c r="J48" s="29"/>
      <c r="K48" s="30"/>
      <c r="L48" s="60" t="str">
        <f>IF(ISBLANK(K48), "",IF(I48="Yes",(J48*K48)*0.2508, 0))</f>
        <v/>
      </c>
      <c r="M48" s="61" t="str">
        <f>IF(ISBLANK(K48), "", J48*K48+L48)</f>
        <v/>
      </c>
      <c r="N48" s="6"/>
      <c r="O48" s="7"/>
    </row>
    <row r="49" spans="5:15" x14ac:dyDescent="0.2">
      <c r="E49" s="5"/>
      <c r="F49" s="6"/>
      <c r="G49" s="91"/>
      <c r="H49" s="92"/>
      <c r="I49" s="29"/>
      <c r="J49" s="29"/>
      <c r="K49" s="31"/>
      <c r="L49" s="60" t="str">
        <f>IF(ISBLANK(K49), "",IF(I49="Yes",(J49*K49)*0.2508, 0))</f>
        <v/>
      </c>
      <c r="M49" s="61" t="str">
        <f>IF(ISBLANK(K49), "", J49*K49+L49)</f>
        <v/>
      </c>
      <c r="N49" s="6"/>
      <c r="O49" s="7"/>
    </row>
    <row r="50" spans="5:15" x14ac:dyDescent="0.2">
      <c r="E50" s="5"/>
      <c r="F50" s="6"/>
      <c r="G50" s="91"/>
      <c r="H50" s="92"/>
      <c r="I50" s="29"/>
      <c r="J50" s="29"/>
      <c r="K50" s="30"/>
      <c r="L50" s="60" t="str">
        <f>IF(ISBLANK(K50), "",IF(I50="Yes",(J50*K50)*0.2508, 0))</f>
        <v/>
      </c>
      <c r="M50" s="61" t="str">
        <f>IF(ISBLANK(K50), "", J50*K50+L50)</f>
        <v/>
      </c>
      <c r="N50" s="6"/>
      <c r="O50" s="7"/>
    </row>
    <row r="51" spans="5:15" x14ac:dyDescent="0.2">
      <c r="E51" s="5"/>
      <c r="F51" s="6"/>
      <c r="G51" s="37" t="s">
        <v>9</v>
      </c>
      <c r="H51" s="38"/>
      <c r="I51" s="39"/>
      <c r="J51" s="39"/>
      <c r="K51" s="39"/>
      <c r="L51" s="61">
        <f>SUM(L46:L50)</f>
        <v>0</v>
      </c>
      <c r="M51" s="61">
        <f>SUM(M46:M50)</f>
        <v>0</v>
      </c>
      <c r="N51" s="6"/>
      <c r="O51" s="7"/>
    </row>
    <row r="52" spans="5:15" ht="27.6" customHeight="1" x14ac:dyDescent="0.2">
      <c r="E52" s="5"/>
      <c r="F52" s="6"/>
      <c r="G52" s="98" t="s">
        <v>25</v>
      </c>
      <c r="H52" s="99"/>
      <c r="I52" s="99"/>
      <c r="J52" s="99"/>
      <c r="K52" s="99"/>
      <c r="L52" s="99"/>
      <c r="M52" s="100"/>
      <c r="N52" s="6"/>
      <c r="O52" s="7"/>
    </row>
    <row r="53" spans="5:15" x14ac:dyDescent="0.2">
      <c r="E53" s="5"/>
      <c r="F53" s="6"/>
      <c r="G53" s="41" t="s">
        <v>13</v>
      </c>
      <c r="H53" s="42"/>
      <c r="I53" s="42"/>
      <c r="J53" s="42"/>
      <c r="K53" s="42"/>
      <c r="L53" s="42"/>
      <c r="M53" s="43"/>
      <c r="N53" s="6"/>
      <c r="O53" s="7"/>
    </row>
    <row r="54" spans="5:15" x14ac:dyDescent="0.2">
      <c r="E54" s="5"/>
      <c r="F54" s="6"/>
      <c r="G54" s="93" t="s">
        <v>8</v>
      </c>
      <c r="H54" s="94"/>
      <c r="I54" s="93" t="s">
        <v>3</v>
      </c>
      <c r="J54" s="101"/>
      <c r="K54" s="101"/>
      <c r="L54" s="94"/>
      <c r="M54" s="71" t="s">
        <v>4</v>
      </c>
      <c r="N54" s="6"/>
      <c r="O54" s="7"/>
    </row>
    <row r="55" spans="5:15" x14ac:dyDescent="0.2">
      <c r="E55" s="5"/>
      <c r="F55" s="6"/>
      <c r="G55" s="105" t="s">
        <v>40</v>
      </c>
      <c r="H55" s="106"/>
      <c r="I55" s="88"/>
      <c r="J55" s="89"/>
      <c r="K55" s="89"/>
      <c r="L55" s="90"/>
      <c r="M55" s="44"/>
      <c r="N55" s="6"/>
      <c r="O55" s="7"/>
    </row>
    <row r="56" spans="5:15" x14ac:dyDescent="0.2">
      <c r="E56" s="5"/>
      <c r="F56" s="6"/>
      <c r="G56" s="37"/>
      <c r="H56" s="38"/>
      <c r="I56" s="73"/>
      <c r="J56" s="74"/>
      <c r="K56" s="74"/>
      <c r="L56" s="75"/>
      <c r="M56" s="44"/>
      <c r="N56" s="6"/>
      <c r="O56" s="7"/>
    </row>
    <row r="57" spans="5:15" ht="13.7" customHeight="1" x14ac:dyDescent="0.2">
      <c r="E57" s="5"/>
      <c r="F57" s="6"/>
      <c r="G57" s="105" t="s">
        <v>39</v>
      </c>
      <c r="H57" s="106"/>
      <c r="I57" s="88"/>
      <c r="J57" s="89"/>
      <c r="K57" s="89"/>
      <c r="L57" s="90"/>
      <c r="M57" s="44"/>
      <c r="N57" s="6"/>
      <c r="O57" s="7"/>
    </row>
    <row r="58" spans="5:15" x14ac:dyDescent="0.2">
      <c r="E58" s="5"/>
      <c r="F58" s="6"/>
      <c r="G58" s="39"/>
      <c r="H58" s="38"/>
      <c r="I58" s="102"/>
      <c r="J58" s="103"/>
      <c r="K58" s="103"/>
      <c r="L58" s="104"/>
      <c r="M58" s="44"/>
      <c r="N58" s="6"/>
      <c r="O58" s="7"/>
    </row>
    <row r="59" spans="5:15" x14ac:dyDescent="0.2">
      <c r="E59" s="5"/>
      <c r="F59" s="6"/>
      <c r="G59" s="37"/>
      <c r="H59" s="38"/>
      <c r="I59" s="95" t="s">
        <v>38</v>
      </c>
      <c r="J59" s="96"/>
      <c r="K59" s="96"/>
      <c r="L59" s="97"/>
      <c r="M59" s="77">
        <f>SUM(M55:M58)</f>
        <v>0</v>
      </c>
      <c r="N59" s="6"/>
      <c r="O59" s="7"/>
    </row>
    <row r="60" spans="5:15" x14ac:dyDescent="0.2">
      <c r="E60" s="5"/>
      <c r="F60" s="6"/>
      <c r="G60" s="45"/>
      <c r="H60" s="46"/>
      <c r="I60" s="39"/>
      <c r="J60" s="38"/>
      <c r="K60" s="47"/>
      <c r="L60" s="40"/>
      <c r="M60" s="48"/>
      <c r="N60" s="6"/>
      <c r="O60" s="7"/>
    </row>
    <row r="61" spans="5:15" ht="12.75" customHeight="1" x14ac:dyDescent="0.2">
      <c r="E61" s="5"/>
      <c r="F61" s="6"/>
      <c r="G61" s="37"/>
      <c r="H61" s="46"/>
      <c r="I61" s="39"/>
      <c r="J61" s="38"/>
      <c r="K61" s="76" t="s">
        <v>14</v>
      </c>
      <c r="L61" s="78">
        <v>0.7</v>
      </c>
      <c r="M61" s="77">
        <f>(SubLaborExpense+(SubNonLaborExpense))*OverheadRate</f>
        <v>0</v>
      </c>
      <c r="N61" s="6"/>
      <c r="O61" s="7"/>
    </row>
    <row r="62" spans="5:15" x14ac:dyDescent="0.2">
      <c r="E62" s="5"/>
      <c r="F62" s="6"/>
      <c r="G62" s="39"/>
      <c r="H62" s="38"/>
      <c r="I62" s="39"/>
      <c r="J62" s="38"/>
      <c r="K62" s="47"/>
      <c r="L62" s="40"/>
      <c r="M62" s="62"/>
      <c r="N62" s="6"/>
      <c r="O62" s="7"/>
    </row>
    <row r="63" spans="5:15" x14ac:dyDescent="0.2">
      <c r="E63" s="5"/>
      <c r="F63" s="6"/>
      <c r="G63" s="6"/>
      <c r="H63" s="6"/>
      <c r="I63" s="6"/>
      <c r="J63" s="6"/>
      <c r="K63" s="6"/>
      <c r="L63" s="9" t="s">
        <v>7</v>
      </c>
      <c r="M63" s="64">
        <f>IF(ISBLANK(WorkLocation), "Cell K27 is blank", SubLaborExpense+SubNonLaborExpense+SubOverheadRate)</f>
        <v>0</v>
      </c>
      <c r="N63" s="6"/>
      <c r="O63" s="7"/>
    </row>
    <row r="64" spans="5:15" ht="12.75" customHeight="1" x14ac:dyDescent="0.2">
      <c r="E64" s="5"/>
      <c r="F64" s="6"/>
      <c r="G64" s="79" t="s">
        <v>15</v>
      </c>
      <c r="H64" s="17"/>
      <c r="I64" s="17"/>
      <c r="J64" s="17"/>
      <c r="K64" s="49"/>
      <c r="L64" s="49"/>
      <c r="M64" s="50"/>
      <c r="N64" s="6"/>
      <c r="O64" s="7"/>
    </row>
    <row r="65" spans="5:15" ht="13.5" thickBot="1" x14ac:dyDescent="0.25">
      <c r="E65" s="5"/>
      <c r="F65" s="6"/>
      <c r="G65" s="81"/>
      <c r="H65" s="82"/>
      <c r="I65" s="82"/>
      <c r="J65" s="82"/>
      <c r="K65" s="87"/>
      <c r="L65" s="87"/>
      <c r="M65" s="87"/>
      <c r="N65" s="6"/>
      <c r="O65" s="7"/>
    </row>
    <row r="66" spans="5:15" ht="21" customHeight="1" x14ac:dyDescent="0.2">
      <c r="E66" s="5"/>
      <c r="F66" s="6"/>
      <c r="G66" s="111" t="s">
        <v>36</v>
      </c>
      <c r="H66" s="111"/>
      <c r="I66" s="111"/>
      <c r="J66" s="111"/>
      <c r="K66" s="111"/>
      <c r="L66" s="111"/>
      <c r="M66" s="111"/>
      <c r="N66" s="111"/>
      <c r="O66" s="7"/>
    </row>
    <row r="67" spans="5:15" ht="9" customHeight="1" x14ac:dyDescent="0.2">
      <c r="E67" s="5"/>
      <c r="F67" s="6"/>
      <c r="G67" s="80"/>
      <c r="H67" s="80"/>
      <c r="I67" s="80"/>
      <c r="J67" s="80"/>
      <c r="K67" s="80"/>
      <c r="L67" s="80"/>
      <c r="M67" s="80"/>
      <c r="N67" s="80"/>
      <c r="O67" s="7"/>
    </row>
    <row r="68" spans="5:15" ht="6" customHeight="1" x14ac:dyDescent="0.2">
      <c r="E68" s="5"/>
      <c r="F68" s="6"/>
      <c r="G68" s="17"/>
      <c r="H68" s="51"/>
      <c r="I68" s="51"/>
      <c r="J68" s="51"/>
      <c r="K68" s="108"/>
      <c r="L68" s="108"/>
      <c r="M68" s="108"/>
      <c r="N68" s="6"/>
      <c r="O68" s="7"/>
    </row>
    <row r="69" spans="5:15" x14ac:dyDescent="0.2">
      <c r="E69" s="5"/>
      <c r="F69" s="6"/>
      <c r="G69" s="6"/>
      <c r="H69" s="17"/>
      <c r="I69" s="110" t="s">
        <v>12</v>
      </c>
      <c r="J69" s="110"/>
      <c r="K69" s="110"/>
      <c r="L69" s="110"/>
      <c r="M69" s="110"/>
      <c r="N69" s="6"/>
      <c r="O69" s="7"/>
    </row>
    <row r="70" spans="5:15" ht="24.75" customHeight="1" x14ac:dyDescent="0.2">
      <c r="E70" s="5"/>
      <c r="F70" s="6"/>
      <c r="G70" s="53"/>
      <c r="H70" s="52"/>
      <c r="I70" s="72" t="s">
        <v>5</v>
      </c>
      <c r="J70" s="109"/>
      <c r="K70" s="109"/>
      <c r="L70" s="109"/>
      <c r="M70" s="109"/>
      <c r="N70" s="6"/>
      <c r="O70" s="7"/>
    </row>
    <row r="71" spans="5:15" ht="26.25" customHeight="1" x14ac:dyDescent="0.2">
      <c r="E71" s="5"/>
      <c r="F71" s="6"/>
      <c r="G71" s="53"/>
      <c r="H71" s="52"/>
      <c r="I71" s="72" t="s">
        <v>0</v>
      </c>
      <c r="J71" s="107"/>
      <c r="K71" s="107"/>
      <c r="L71" s="107"/>
      <c r="M71" s="107"/>
      <c r="N71" s="6"/>
      <c r="O71" s="7"/>
    </row>
    <row r="72" spans="5:15" x14ac:dyDescent="0.2">
      <c r="E72" s="5"/>
      <c r="F72" s="6"/>
      <c r="G72" s="54"/>
      <c r="H72" s="53"/>
      <c r="I72" s="53"/>
      <c r="J72" s="53"/>
      <c r="K72" s="53"/>
      <c r="L72" s="53"/>
      <c r="M72" s="53"/>
      <c r="N72" s="6"/>
      <c r="O72" s="7"/>
    </row>
    <row r="73" spans="5:15" ht="3.75" customHeight="1" x14ac:dyDescent="0.2">
      <c r="E73" s="5"/>
      <c r="F73" s="6"/>
      <c r="G73" s="54"/>
      <c r="H73" s="53"/>
      <c r="I73" s="53"/>
      <c r="J73" s="53"/>
      <c r="K73" s="53"/>
      <c r="L73" s="53"/>
      <c r="M73" s="53"/>
      <c r="N73" s="6"/>
      <c r="O73" s="7"/>
    </row>
    <row r="74" spans="5:15" ht="12" customHeight="1" thickBot="1" x14ac:dyDescent="0.25">
      <c r="E74" s="5"/>
      <c r="F74" s="6"/>
      <c r="G74" s="6"/>
      <c r="H74" s="6"/>
      <c r="I74" s="6"/>
      <c r="J74" s="6"/>
      <c r="K74" s="6"/>
      <c r="L74" s="6"/>
      <c r="M74" s="6"/>
      <c r="N74" s="55"/>
      <c r="O74" s="7"/>
    </row>
    <row r="75" spans="5:15" ht="12.75" customHeight="1" thickTop="1" thickBot="1" x14ac:dyDescent="0.25">
      <c r="E75" s="56"/>
      <c r="F75" s="57"/>
      <c r="G75" s="58"/>
      <c r="H75" s="58"/>
      <c r="I75" s="58"/>
      <c r="J75" s="58"/>
      <c r="K75" s="58"/>
      <c r="L75" s="58"/>
      <c r="M75" s="58"/>
      <c r="N75" s="57"/>
      <c r="O75" s="59"/>
    </row>
    <row r="76" spans="5:15" ht="12.75" customHeight="1" thickTop="1" x14ac:dyDescent="0.2"/>
    <row r="77" spans="5:15" ht="12.75" customHeight="1" x14ac:dyDescent="0.2"/>
    <row r="78" spans="5:15" x14ac:dyDescent="0.2"/>
    <row r="79" spans="5:15" x14ac:dyDescent="0.2"/>
    <row r="80" spans="5:15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</sheetData>
  <sheetProtection algorithmName="SHA-512" hashValue="KpOjyQ3Gt3afhrtiLHpFKlJUnCwWcZRRF2KH2yXeVKirXJsBluQaUX//lAkJyd5mZD4uMf0+i9cOdoYWTGkMfw==" saltValue="Wb60AyWrbASujA9HqZ9IxQ==" spinCount="100000" sheet="1" objects="1" scenarios="1"/>
  <scenarios current="5" show="5">
    <scenario name="sample1" locked="1" count="24" user="Village Software" comment="Created by Village Software">
      <inputCells r="M13" val="34669" numFmtId="14"/>
      <inputCells r="M14" val="VS100"/>
      <inputCells r="M15" val="DP"/>
      <inputCells r="M16" val="New York"/>
      <inputCells r="H13" val="Jonathan King"/>
      <inputCells r="H14" val="722 Moss Bay Blvd"/>
      <inputCells r="H15" val="Kirkland"/>
      <inputCells r="H16" val="206-555-3412"/>
      <inputCells r="H29" val="Copies of Resume"/>
      <inputCells r="H30" val="Bound copies of Report"/>
      <inputCells r="H31" val=""/>
      <inputCells r="H32" val=""/>
      <inputCells r="H33" val=""/>
      <inputCells r="L29" val="0.2" numFmtId="8"/>
      <inputCells r="L30" val="9.95" numFmtId="8"/>
      <inputCells r="L31" val=""/>
      <inputCells r="L32" val=""/>
      <inputCells r="L33" val=""/>
      <inputCells r="G29" val="100"/>
      <inputCells r="G30" val="4"/>
      <inputCells r="G31" val=""/>
      <inputCells r="G32" val=""/>
      <inputCells r="G33" val=""/>
      <inputCells r="G43" val=""/>
    </scenario>
    <scenario name="sample2" locked="1" count="26" user="Village Software" comment="Created by Village Software">
      <inputCells r="H43" val=""/>
      <inputCells r="G45" val=""/>
      <inputCells r="G46" val=""/>
      <inputCells r="H46" val=""/>
      <inputCells r="G51" val=""/>
      <inputCells r="H51" val=""/>
      <inputCells r="G52" val=""/>
      <inputCells r="H52" val=""/>
      <inputCells r="G55" val=""/>
      <inputCells r="H55" val=""/>
      <inputCells r="G57" val=""/>
      <inputCells r="H57" val=""/>
      <inputCells r="G60" val=""/>
      <inputCells r="H60" val=""/>
      <inputCells r="G62" val=""/>
      <inputCells r="H62" val=""/>
      <inputCells r="L43" val=""/>
      <inputCells r="L45" val=""/>
      <inputCells r="L46" val=""/>
      <inputCells r="L51" val=""/>
      <inputCells r="L52" val=""/>
      <inputCells r="L55" val=""/>
      <inputCells r="L61" val=""/>
      <inputCells r="L60" val=""/>
      <inputCells r="L62" val=""/>
      <inputCells r="G65" val="1" numFmtId="164"/>
    </scenario>
    <scenario name="sample3" locked="1" count="4" user="Village Software" comment="Created by Village Software">
      <inputCells r="I65" val="2" numFmtId="164"/>
      <inputCells r="H66" val=""/>
      <inputCells r="K69" val=""/>
      <inputCells r="K70" val=""/>
    </scenario>
    <scenario name="current1" locked="1" count="24" user="Michael Burt" comment="Created by Michael Burt on 12/20/2000">
      <inputCells r="M13" val="36880"/>
      <inputCells r="M14" val=""/>
      <inputCells r="M15" val=""/>
      <inputCells r="M16" val=""/>
      <inputCells r="H13" val=""/>
      <inputCells r="H14" val=""/>
      <inputCells r="H15" val=""/>
      <inputCells r="H16" val=""/>
      <inputCells r="H29" val=""/>
      <inputCells r="H30" val=""/>
      <inputCells r="H31" val=""/>
      <inputCells r="H32" val=""/>
      <inputCells r="H33" val=""/>
      <inputCells r="L29" val=""/>
      <inputCells r="L30" val=""/>
      <inputCells r="L31" val=""/>
      <inputCells r="L32" val=""/>
      <inputCells r="L33" val=""/>
      <inputCells r="G29" val=""/>
      <inputCells r="G30" val=""/>
      <inputCells r="G31" val=""/>
      <inputCells r="G32" val=""/>
      <inputCells r="G33" val=""/>
      <inputCells r="G43" val=""/>
    </scenario>
    <scenario name="current2" locked="1" count="26" user="Michael Burt" comment="Created by Michael Burt on 12/20/2000">
      <inputCells r="H43" val=""/>
      <inputCells r="G45" val=""/>
      <inputCells r="G46" val=""/>
      <inputCells r="H46" val=""/>
      <inputCells r="G51" val=""/>
      <inputCells r="H51" val=""/>
      <inputCells r="G52" val=""/>
      <inputCells r="H52" val=""/>
      <inputCells r="G55" val=""/>
      <inputCells r="H55" val=""/>
      <inputCells r="G57" val=""/>
      <inputCells r="H57" val=""/>
      <inputCells r="G60" val=""/>
      <inputCells r="H60" val=""/>
      <inputCells r="G62" val=""/>
      <inputCells r="H62" val=""/>
      <inputCells r="L43" val=""/>
      <inputCells r="L45" val=""/>
      <inputCells r="L46" val=""/>
      <inputCells r="L51" val=""/>
      <inputCells r="L52" val=""/>
      <inputCells r="L55" val=""/>
      <inputCells r="L61" val=""/>
      <inputCells r="L60" val=""/>
      <inputCells r="L62" val=""/>
      <inputCells r="G65" val=""/>
    </scenario>
    <scenario name="current3" locked="1" count="4" user="Michael Burt" comment="Created by Michael Burt on 12/20/2000">
      <inputCells r="I65" val=""/>
      <inputCells r="H66" val=""/>
      <inputCells r="K69" val=""/>
      <inputCells r="K70" val=""/>
    </scenario>
  </scenarios>
  <mergeCells count="44">
    <mergeCell ref="G34:I34"/>
    <mergeCell ref="G29:M33"/>
    <mergeCell ref="G45:H45"/>
    <mergeCell ref="G46:H46"/>
    <mergeCell ref="G48:H48"/>
    <mergeCell ref="G47:H47"/>
    <mergeCell ref="G43:M43"/>
    <mergeCell ref="G35:M35"/>
    <mergeCell ref="G36:H36"/>
    <mergeCell ref="I36:M36"/>
    <mergeCell ref="G39:I39"/>
    <mergeCell ref="I37:M37"/>
    <mergeCell ref="G37:H37"/>
    <mergeCell ref="G42:M42"/>
    <mergeCell ref="H13:M13"/>
    <mergeCell ref="H14:M14"/>
    <mergeCell ref="H15:M15"/>
    <mergeCell ref="H23:M23"/>
    <mergeCell ref="G28:M28"/>
    <mergeCell ref="H16:I16"/>
    <mergeCell ref="L16:M16"/>
    <mergeCell ref="J16:K16"/>
    <mergeCell ref="H17:J17"/>
    <mergeCell ref="J24:K24"/>
    <mergeCell ref="L24:M24"/>
    <mergeCell ref="H25:J25"/>
    <mergeCell ref="H24:I24"/>
    <mergeCell ref="J71:M71"/>
    <mergeCell ref="K68:M68"/>
    <mergeCell ref="J70:M70"/>
    <mergeCell ref="I69:M69"/>
    <mergeCell ref="G66:N66"/>
    <mergeCell ref="K65:M65"/>
    <mergeCell ref="I55:L55"/>
    <mergeCell ref="G49:H49"/>
    <mergeCell ref="G54:H54"/>
    <mergeCell ref="G50:H50"/>
    <mergeCell ref="I59:L59"/>
    <mergeCell ref="I57:L57"/>
    <mergeCell ref="G52:M52"/>
    <mergeCell ref="I54:L54"/>
    <mergeCell ref="I58:L58"/>
    <mergeCell ref="G55:H55"/>
    <mergeCell ref="G57:H57"/>
  </mergeCells>
  <phoneticPr fontId="0" type="noConversion"/>
  <dataValidations xWindow="629" yWindow="422" count="3">
    <dataValidation type="list" allowBlank="1" showInputMessage="1" showErrorMessage="1" sqref="I47:I50" xr:uid="{00000000-0002-0000-0000-000000000000}">
      <formula1>"Yes, No"</formula1>
    </dataValidation>
    <dataValidation type="list" showInputMessage="1" showErrorMessage="1" error="Please choose either &quot;Caltech&quot; or &quot;JPL&quot; from the list._x000a__x000a_Press {Escape} to undo." prompt="Value must be &quot;Caltech&quot; or &quot;JPL&quot;_x000a__x000a_Do not leave this cell blank!" sqref="J34" xr:uid="{00000000-0002-0000-0000-000001000000}">
      <formula1>"CALTECH, JPL"</formula1>
    </dataValidation>
    <dataValidation type="list" allowBlank="1" showInputMessage="1" showErrorMessage="1" error="Value must be &quot;Yes&quot; or &quot;No&quot;" sqref="I46" xr:uid="{00000000-0002-0000-0000-000002000000}">
      <formula1>"Yes, No"</formula1>
    </dataValidation>
  </dataValidations>
  <printOptions horizontalCentered="1"/>
  <pageMargins left="0.5" right="0.5" top="0.48" bottom="0.5" header="0.1" footer="0.1"/>
  <pageSetup scale="71" orientation="portrait" r:id="rId1"/>
  <headerFooter alignWithMargins="0"/>
  <ignoredErrors>
    <ignoredError sqref="M3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CL">
              <controlPr defaultSize="0" print="0" autoFill="0" autoLine="0" autoPict="0">
                <anchor moveWithCells="1">
                  <from>
                    <xdr:col>7</xdr:col>
                    <xdr:colOff>866775</xdr:colOff>
                    <xdr:row>64</xdr:row>
                    <xdr:rowOff>152400</xdr:rowOff>
                  </from>
                  <to>
                    <xdr:col>8</xdr:col>
                    <xdr:colOff>1352550</xdr:colOff>
                    <xdr:row>65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JPL IA Request</vt:lpstr>
      <vt:lpstr>OverheadRate</vt:lpstr>
      <vt:lpstr>'JPL IA Request'!Print_Area</vt:lpstr>
      <vt:lpstr>SubLaborExpense</vt:lpstr>
      <vt:lpstr>SubNonLaborExpense</vt:lpstr>
      <vt:lpstr>SubOverheadRate</vt:lpstr>
      <vt:lpstr>WorkLocation</vt:lpstr>
    </vt:vector>
  </TitlesOfParts>
  <Company>Caltech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MGritten</dc:creator>
  <cp:lastModifiedBy>Madrigal, Martin</cp:lastModifiedBy>
  <cp:lastPrinted>2024-10-29T15:03:13Z</cp:lastPrinted>
  <dcterms:created xsi:type="dcterms:W3CDTF">2004-02-06T21:51:00Z</dcterms:created>
  <dcterms:modified xsi:type="dcterms:W3CDTF">2024-11-15T19:00:05Z</dcterms:modified>
</cp:coreProperties>
</file>